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D:\Desktop\"/>
    </mc:Choice>
  </mc:AlternateContent>
  <xr:revisionPtr revIDLastSave="0" documentId="8_{8A7E7596-B933-48A2-8F5C-29D7CAE88D58}" xr6:coauthVersionLast="47" xr6:coauthVersionMax="47" xr10:uidLastSave="{00000000-0000-0000-0000-000000000000}"/>
  <bookViews>
    <workbookView xWindow="-28920" yWindow="-120" windowWidth="29040" windowHeight="15840" activeTab="3" xr2:uid="{00000000-000D-0000-FFFF-FFFF00000000}"/>
  </bookViews>
  <sheets>
    <sheet name="About" sheetId="1" r:id="rId1"/>
    <sheet name="IAIAI 2025 Q4" sheetId="2" r:id="rId2"/>
    <sheet name="Cumulative Analysis" sheetId="3" r:id="rId3"/>
    <sheet name="Marginal Analysi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7" i="1" l="1"/>
  <c r="G24" i="1"/>
  <c r="A18" i="1"/>
</calcChain>
</file>

<file path=xl/sharedStrings.xml><?xml version="1.0" encoding="utf-8"?>
<sst xmlns="http://schemas.openxmlformats.org/spreadsheetml/2006/main" count="96" uniqueCount="56">
  <si>
    <t>IIMA-AuraArt Indian Art (Price) Index (IAIAI)</t>
  </si>
  <si>
    <t>Please cite as: Das, Prashant &amp; Sethi, R. (2022). IIMA-AuraArt Indian Art Index (IAIAI). IIM Ahmedabad Working Paper.</t>
  </si>
  <si>
    <t>What is IAIAI?</t>
  </si>
  <si>
    <t xml:space="preserve">IAIAI stands for IIMA-AuraArt Indian Art (Price) Index. It is a quarterly, “constant-quality” price index of art in India.											
</t>
  </si>
  <si>
    <t>Who develops and maintains IAIAI?</t>
  </si>
  <si>
    <t>IAIAI is developed by IIM Ahmedabad (IIMA), the premier management school of India in collaboration with Aura Art Development Pvt Ltd, a Mumbai-based leading Integrated Art House. The index was launched in November 2022.</t>
  </si>
  <si>
    <t>Index Development</t>
  </si>
  <si>
    <t>Dr. Prashant Das
Associate Professor (Finance and Accounting/Real Estate)
Misra Center for Financial Markets and Economy
Finance and Accounting Area
Indian Institute of Management, Ahmedabad
Phone: +91 79.7152.4858</t>
  </si>
  <si>
    <t>Rishiraj Sethi
Aura Art eConnect Pvt. Ltd., Mumbai</t>
  </si>
  <si>
    <t>Disclaimer</t>
  </si>
  <si>
    <t>These materials (the index data, text and exhibits) have been prepared solely for informational purposes based upon information from Aura Art Development Private Limited 
and other sources believed to be reliable. IIMA reserves the rights to modify the index methodology (or the underlying data and models) any time in the future that may 
lead to retrospective changes to already published/released index information. These materials (or any part thereof) may not be modified, reverse-engineered, reproduced
or distributed in any form or by any means, or stored in a database or retrieval system, without the prior written permission of IIM Ahmedabad. IIM Ahmedabad
(or affiliated / non-affiliated persons involved in producing these materials) Indices Parties are not responsible for any errors or omissions,
regardless of the cause, for the results obtained from the use of the Content. IIM Ahmedabad, Aura Art Development Private 
Limited  and all individuals involved in producing these materials disclaim any (and all) warranties (expressed or implied);
including but not limited to their fitness for a particular purpose (or use) or freedom from errors. In no event shall IIM Ahmedabad, Aura Art Development Private Limited or
individuals involved will be liable to any party for any direct, indirect, incidental, exemplary, compensatory, punitive, special or consequential damages, 
costs, expenses, legal fees, or losses (including, without limitation, lost income or lost profits and opportunity costs) in connection with any use of the materials even.</t>
  </si>
  <si>
    <t>IAIAI</t>
  </si>
  <si>
    <t>IIMA-AuraArt Indian (Art) Price Index</t>
  </si>
  <si>
    <t>2025 Q4</t>
  </si>
  <si>
    <t>IAIAI 2025 Q4</t>
  </si>
  <si>
    <t>YQ</t>
  </si>
  <si>
    <t>Rankings based on data from 2001 to 2025</t>
  </si>
  <si>
    <t>Ranking of Artists</t>
  </si>
  <si>
    <t>Artist</t>
  </si>
  <si>
    <t>Rank</t>
  </si>
  <si>
    <t>VS Gaitonde</t>
  </si>
  <si>
    <t>Tyeb Mehta</t>
  </si>
  <si>
    <t>Ganesh Pyne</t>
  </si>
  <si>
    <t>Bhupen Khakhar</t>
  </si>
  <si>
    <t>Manjit Bawa</t>
  </si>
  <si>
    <t>SH Raza</t>
  </si>
  <si>
    <t>Jehangir Sabavala</t>
  </si>
  <si>
    <t>FN Souza</t>
  </si>
  <si>
    <t>MF Husain</t>
  </si>
  <si>
    <t>Jogen Chowdhury</t>
  </si>
  <si>
    <t>Akbar Padamsee</t>
  </si>
  <si>
    <t>Anjolie Ela Menon</t>
  </si>
  <si>
    <t>Ram Kumar</t>
  </si>
  <si>
    <t>Thota Vaikuntam</t>
  </si>
  <si>
    <t>Bikash Bhattacharj</t>
  </si>
  <si>
    <t>K Laxma Goud</t>
  </si>
  <si>
    <t>Sakti Burman</t>
  </si>
  <si>
    <t>Badri Narayan</t>
  </si>
  <si>
    <t>Satish Gujral</t>
  </si>
  <si>
    <t>Lalu Prasad Shaw</t>
  </si>
  <si>
    <t>KG Subramanyan</t>
  </si>
  <si>
    <t>Krishen Khanna</t>
  </si>
  <si>
    <t>B Prabha</t>
  </si>
  <si>
    <t>Jamini Roy</t>
  </si>
  <si>
    <t>Manu Parekh</t>
  </si>
  <si>
    <t>Ranking of Auction Houses</t>
  </si>
  <si>
    <t>Auction_House</t>
  </si>
  <si>
    <t>Sothebys</t>
  </si>
  <si>
    <t>Christies</t>
  </si>
  <si>
    <t>Saffronart</t>
  </si>
  <si>
    <t>Pundoles</t>
  </si>
  <si>
    <t>Astaguru</t>
  </si>
  <si>
    <t>Others</t>
  </si>
  <si>
    <t>StoryLtd</t>
  </si>
  <si>
    <t>Rankings based on latest data 2025 Q4</t>
  </si>
  <si>
    <t>Bikash Bhattachar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</si>
</sst>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Calibri"/>
      <family val="2"/>
      <scheme val="minor"/>
    </font>
    <font>
      <b/>
      <sz val="16"/>
      <color rgb="FF002060"/>
      <name val="Calibri"/>
      <family val="2"/>
    </font>
    <font>
      <sz val="12"/>
      <color rgb="FF000000"/>
      <name val="Calibri"/>
      <family val="2"/>
    </font>
    <font>
      <b/>
      <sz val="12"/>
      <color rgb="FF000000"/>
      <name val="Calibri"/>
      <family val="2"/>
    </font>
    <font>
      <u/>
      <sz val="11"/>
      <color theme="10"/>
      <name val="Calibri"/>
      <family val="2"/>
    </font>
    <font>
      <b/>
      <u/>
      <sz val="12"/>
      <color rgb="FF000000"/>
      <name val="Calibri"/>
      <family val="2"/>
    </font>
    <font>
      <sz val="11"/>
      <color rgb="FF000000"/>
      <name val="Calibri"/>
      <family val="2"/>
    </font>
    <font>
      <b/>
      <sz val="18"/>
      <color rgb="FF002060"/>
      <name val="Calibri"/>
      <family val="2"/>
    </font>
  </fonts>
  <fills count="3">
    <fill>
      <patternFill patternType="none"/>
    </fill>
    <fill>
      <patternFill patternType="gray125"/>
    </fill>
    <fill>
      <patternFill patternType="solid">
        <fgColor rgb="FFD9E1F2"/>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13">
    <xf numFmtId="0" fontId="0" fillId="0" borderId="0" xfId="0"/>
    <xf numFmtId="0" fontId="4" fillId="0" borderId="0" xfId="0" applyFont="1"/>
    <xf numFmtId="0" fontId="6" fillId="0" borderId="1" xfId="0" applyFont="1" applyBorder="1" applyAlignment="1">
      <alignment horizontal="center"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1" fillId="0" borderId="0" xfId="0" applyFont="1" applyAlignment="1">
      <alignment horizontal="center" vertical="center"/>
    </xf>
    <xf numFmtId="0" fontId="0" fillId="0" borderId="0" xfId="0"/>
    <xf numFmtId="0" fontId="2" fillId="0" borderId="0" xfId="0" applyFont="1" applyAlignment="1">
      <alignment wrapText="1"/>
    </xf>
    <xf numFmtId="0" fontId="3" fillId="2" borderId="0" xfId="0" applyFont="1" applyFill="1"/>
    <xf numFmtId="0" fontId="5" fillId="0" borderId="0" xfId="0" applyFont="1"/>
    <xf numFmtId="0" fontId="6" fillId="0" borderId="0" xfId="0" applyFont="1" applyAlignment="1">
      <alignment wrapText="1"/>
    </xf>
    <xf numFmtId="0" fontId="7" fillId="0" borderId="0" xfId="0" applyFont="1" applyAlignment="1">
      <alignment horizontal="center" vertical="center"/>
    </xf>
    <xf numFmtId="0" fontId="6"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14</xdr:col>
      <xdr:colOff>0</xdr:colOff>
      <xdr:row>6</xdr:row>
      <xdr:rowOff>0</xdr:rowOff>
    </xdr:from>
    <xdr:ext cx="1371600" cy="137160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17</xdr:col>
      <xdr:colOff>0</xdr:colOff>
      <xdr:row>6</xdr:row>
      <xdr:rowOff>0</xdr:rowOff>
    </xdr:from>
    <xdr:ext cx="1828800" cy="137160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1371600" cy="137160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15</xdr:col>
      <xdr:colOff>0</xdr:colOff>
      <xdr:row>0</xdr:row>
      <xdr:rowOff>0</xdr:rowOff>
    </xdr:from>
    <xdr:ext cx="1828800" cy="1371600"/>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oneCellAnchor>
    <xdr:from>
      <xdr:col>4</xdr:col>
      <xdr:colOff>0</xdr:colOff>
      <xdr:row>7</xdr:row>
      <xdr:rowOff>0</xdr:rowOff>
    </xdr:from>
    <xdr:ext cx="10058400" cy="4572000"/>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1371600" cy="137160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15</xdr:col>
      <xdr:colOff>0</xdr:colOff>
      <xdr:row>0</xdr:row>
      <xdr:rowOff>0</xdr:rowOff>
    </xdr:from>
    <xdr:ext cx="1828800" cy="1371600"/>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1371600" cy="137160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15</xdr:col>
      <xdr:colOff>0</xdr:colOff>
      <xdr:row>0</xdr:row>
      <xdr:rowOff>0</xdr:rowOff>
    </xdr:from>
    <xdr:ext cx="1828800" cy="1371600"/>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9"/>
  <sheetViews>
    <sheetView showGridLines="0" workbookViewId="0">
      <selection sqref="A1:M1"/>
    </sheetView>
  </sheetViews>
  <sheetFormatPr defaultColWidth="11.42578125" defaultRowHeight="15" x14ac:dyDescent="0.25"/>
  <sheetData>
    <row r="1" spans="1:13" ht="21" x14ac:dyDescent="0.25">
      <c r="A1" s="5" t="s">
        <v>0</v>
      </c>
      <c r="B1" s="6"/>
      <c r="C1" s="6"/>
      <c r="D1" s="6"/>
      <c r="E1" s="6"/>
      <c r="F1" s="6"/>
      <c r="G1" s="6"/>
      <c r="H1" s="6"/>
      <c r="I1" s="6"/>
      <c r="J1" s="6"/>
      <c r="K1" s="6"/>
      <c r="L1" s="6"/>
      <c r="M1" s="6"/>
    </row>
    <row r="3" spans="1:13" x14ac:dyDescent="0.25">
      <c r="A3" s="7" t="s">
        <v>1</v>
      </c>
      <c r="B3" s="6"/>
      <c r="C3" s="6"/>
      <c r="D3" s="6"/>
      <c r="E3" s="6"/>
      <c r="F3" s="6"/>
      <c r="G3" s="6"/>
      <c r="H3" s="6"/>
      <c r="I3" s="6"/>
      <c r="J3" s="6"/>
      <c r="K3" s="6"/>
      <c r="L3" s="6"/>
      <c r="M3" s="6"/>
    </row>
    <row r="7" spans="1:13" ht="15.75" x14ac:dyDescent="0.25">
      <c r="A7" s="8" t="s">
        <v>2</v>
      </c>
      <c r="B7" s="6"/>
      <c r="C7" s="6"/>
      <c r="D7" s="6"/>
      <c r="E7" s="6"/>
      <c r="F7" s="6"/>
      <c r="G7" s="6"/>
      <c r="H7" s="6"/>
      <c r="I7" s="6"/>
      <c r="J7" s="6"/>
      <c r="K7" s="6"/>
      <c r="L7" s="6"/>
      <c r="M7" s="6"/>
    </row>
    <row r="9" spans="1:13" x14ac:dyDescent="0.25">
      <c r="A9" s="6" t="s">
        <v>3</v>
      </c>
      <c r="B9" s="6"/>
      <c r="C9" s="6"/>
      <c r="D9" s="6"/>
      <c r="E9" s="6"/>
      <c r="F9" s="6"/>
      <c r="G9" s="6"/>
      <c r="H9" s="6"/>
      <c r="I9" s="6"/>
      <c r="J9" s="6"/>
      <c r="K9" s="6"/>
      <c r="L9" s="6"/>
      <c r="M9" s="6"/>
    </row>
    <row r="12" spans="1:13" ht="15.75" x14ac:dyDescent="0.25">
      <c r="A12" s="8" t="s">
        <v>4</v>
      </c>
      <c r="B12" s="6"/>
      <c r="C12" s="6"/>
      <c r="D12" s="6"/>
      <c r="E12" s="6"/>
      <c r="F12" s="6"/>
      <c r="G12" s="6"/>
      <c r="H12" s="6"/>
      <c r="I12" s="6"/>
      <c r="J12" s="6"/>
      <c r="K12" s="6"/>
      <c r="L12" s="6"/>
      <c r="M12" s="6"/>
    </row>
    <row r="14" spans="1:13" x14ac:dyDescent="0.25">
      <c r="A14" s="7" t="s">
        <v>5</v>
      </c>
      <c r="B14" s="6"/>
      <c r="C14" s="6"/>
      <c r="D14" s="6"/>
      <c r="E14" s="6"/>
      <c r="F14" s="6"/>
      <c r="G14" s="6"/>
      <c r="H14" s="6"/>
      <c r="I14" s="6"/>
      <c r="J14" s="6"/>
      <c r="K14" s="6"/>
      <c r="L14" s="6"/>
      <c r="M14" s="6"/>
    </row>
    <row r="15" spans="1:13" x14ac:dyDescent="0.25">
      <c r="A15" s="6"/>
      <c r="B15" s="6"/>
      <c r="C15" s="6"/>
      <c r="D15" s="6"/>
      <c r="E15" s="6"/>
      <c r="F15" s="6"/>
      <c r="G15" s="6"/>
      <c r="H15" s="6"/>
      <c r="I15" s="6"/>
      <c r="J15" s="6"/>
      <c r="K15" s="6"/>
      <c r="L15" s="6"/>
      <c r="M15" s="6"/>
    </row>
    <row r="18" spans="1:9" x14ac:dyDescent="0.25">
      <c r="A18" s="1" t="str">
        <f>HYPERLINK("https://prashantdas.com/indices/", "IAIAI Website")</f>
        <v>IAIAI Website</v>
      </c>
    </row>
    <row r="21" spans="1:9" ht="15.75" x14ac:dyDescent="0.25">
      <c r="A21" s="9" t="s">
        <v>6</v>
      </c>
      <c r="B21" s="6"/>
    </row>
    <row r="22" spans="1:9" x14ac:dyDescent="0.25">
      <c r="A22" s="10" t="s">
        <v>7</v>
      </c>
      <c r="B22" s="10"/>
      <c r="C22" s="10"/>
      <c r="D22" s="10"/>
      <c r="E22" s="10"/>
      <c r="G22" s="10" t="s">
        <v>8</v>
      </c>
      <c r="H22" s="10"/>
      <c r="I22" s="10"/>
    </row>
    <row r="23" spans="1:9" x14ac:dyDescent="0.25">
      <c r="A23" s="10"/>
      <c r="B23" s="10"/>
      <c r="C23" s="10"/>
      <c r="D23" s="10"/>
      <c r="E23" s="10"/>
      <c r="G23" s="10"/>
      <c r="H23" s="10"/>
      <c r="I23" s="10"/>
    </row>
    <row r="24" spans="1:9" x14ac:dyDescent="0.25">
      <c r="A24" s="10"/>
      <c r="B24" s="10"/>
      <c r="C24" s="10"/>
      <c r="D24" s="10"/>
      <c r="E24" s="10"/>
      <c r="G24" s="1" t="str">
        <f>HYPERLINK("www.auraart.in", "www.auraart.in")</f>
        <v>www.auraart.in</v>
      </c>
    </row>
    <row r="25" spans="1:9" x14ac:dyDescent="0.25">
      <c r="A25" s="10"/>
      <c r="B25" s="10"/>
      <c r="C25" s="10"/>
      <c r="D25" s="10"/>
      <c r="E25" s="10"/>
    </row>
    <row r="26" spans="1:9" x14ac:dyDescent="0.25">
      <c r="A26" s="10"/>
      <c r="B26" s="10"/>
      <c r="C26" s="10"/>
      <c r="D26" s="10"/>
      <c r="E26" s="10"/>
    </row>
    <row r="27" spans="1:9" x14ac:dyDescent="0.25">
      <c r="A27" s="1" t="str">
        <f>HYPERLINK("prashantd@iima.ac.in", "prashantd@iima.ac.in")</f>
        <v>prashantd@iima.ac.in</v>
      </c>
    </row>
    <row r="38" spans="1:13" ht="15.75" x14ac:dyDescent="0.25">
      <c r="A38" s="9" t="s">
        <v>9</v>
      </c>
      <c r="B38" s="6"/>
    </row>
    <row r="39" spans="1:13" x14ac:dyDescent="0.25">
      <c r="A39" s="10" t="s">
        <v>10</v>
      </c>
      <c r="B39" s="10"/>
      <c r="C39" s="10"/>
      <c r="D39" s="10"/>
      <c r="E39" s="10"/>
      <c r="F39" s="10"/>
      <c r="G39" s="10"/>
      <c r="H39" s="10"/>
      <c r="I39" s="10"/>
      <c r="J39" s="10"/>
      <c r="K39" s="10"/>
      <c r="L39" s="10"/>
      <c r="M39" s="10"/>
    </row>
    <row r="40" spans="1:13" x14ac:dyDescent="0.25">
      <c r="A40" s="10"/>
      <c r="B40" s="10"/>
      <c r="C40" s="10"/>
      <c r="D40" s="10"/>
      <c r="E40" s="10"/>
      <c r="F40" s="10"/>
      <c r="G40" s="10"/>
      <c r="H40" s="10"/>
      <c r="I40" s="10"/>
      <c r="J40" s="10"/>
      <c r="K40" s="10"/>
      <c r="L40" s="10"/>
      <c r="M40" s="10"/>
    </row>
    <row r="41" spans="1:13" x14ac:dyDescent="0.25">
      <c r="A41" s="10"/>
      <c r="B41" s="10"/>
      <c r="C41" s="10"/>
      <c r="D41" s="10"/>
      <c r="E41" s="10"/>
      <c r="F41" s="10"/>
      <c r="G41" s="10"/>
      <c r="H41" s="10"/>
      <c r="I41" s="10"/>
      <c r="J41" s="10"/>
      <c r="K41" s="10"/>
      <c r="L41" s="10"/>
      <c r="M41" s="10"/>
    </row>
    <row r="42" spans="1:13" x14ac:dyDescent="0.25">
      <c r="A42" s="10"/>
      <c r="B42" s="10"/>
      <c r="C42" s="10"/>
      <c r="D42" s="10"/>
      <c r="E42" s="10"/>
      <c r="F42" s="10"/>
      <c r="G42" s="10"/>
      <c r="H42" s="10"/>
      <c r="I42" s="10"/>
      <c r="J42" s="10"/>
      <c r="K42" s="10"/>
      <c r="L42" s="10"/>
      <c r="M42" s="10"/>
    </row>
    <row r="43" spans="1:13" x14ac:dyDescent="0.25">
      <c r="A43" s="10"/>
      <c r="B43" s="10"/>
      <c r="C43" s="10"/>
      <c r="D43" s="10"/>
      <c r="E43" s="10"/>
      <c r="F43" s="10"/>
      <c r="G43" s="10"/>
      <c r="H43" s="10"/>
      <c r="I43" s="10"/>
      <c r="J43" s="10"/>
      <c r="K43" s="10"/>
      <c r="L43" s="10"/>
      <c r="M43" s="10"/>
    </row>
    <row r="44" spans="1:13" x14ac:dyDescent="0.25">
      <c r="A44" s="10"/>
      <c r="B44" s="10"/>
      <c r="C44" s="10"/>
      <c r="D44" s="10"/>
      <c r="E44" s="10"/>
      <c r="F44" s="10"/>
      <c r="G44" s="10"/>
      <c r="H44" s="10"/>
      <c r="I44" s="10"/>
      <c r="J44" s="10"/>
      <c r="K44" s="10"/>
      <c r="L44" s="10"/>
      <c r="M44" s="10"/>
    </row>
    <row r="45" spans="1:13" x14ac:dyDescent="0.25">
      <c r="A45" s="10"/>
      <c r="B45" s="10"/>
      <c r="C45" s="10"/>
      <c r="D45" s="10"/>
      <c r="E45" s="10"/>
      <c r="F45" s="10"/>
      <c r="G45" s="10"/>
      <c r="H45" s="10"/>
      <c r="I45" s="10"/>
      <c r="J45" s="10"/>
      <c r="K45" s="10"/>
      <c r="L45" s="10"/>
      <c r="M45" s="10"/>
    </row>
    <row r="46" spans="1:13" x14ac:dyDescent="0.25">
      <c r="A46" s="10"/>
      <c r="B46" s="10"/>
      <c r="C46" s="10"/>
      <c r="D46" s="10"/>
      <c r="E46" s="10"/>
      <c r="F46" s="10"/>
      <c r="G46" s="10"/>
      <c r="H46" s="10"/>
      <c r="I46" s="10"/>
      <c r="J46" s="10"/>
      <c r="K46" s="10"/>
      <c r="L46" s="10"/>
      <c r="M46" s="10"/>
    </row>
    <row r="47" spans="1:13" x14ac:dyDescent="0.25">
      <c r="A47" s="10"/>
      <c r="B47" s="10"/>
      <c r="C47" s="10"/>
      <c r="D47" s="10"/>
      <c r="E47" s="10"/>
      <c r="F47" s="10"/>
      <c r="G47" s="10"/>
      <c r="H47" s="10"/>
      <c r="I47" s="10"/>
      <c r="J47" s="10"/>
      <c r="K47" s="10"/>
      <c r="L47" s="10"/>
      <c r="M47" s="10"/>
    </row>
    <row r="48" spans="1:13" x14ac:dyDescent="0.25">
      <c r="A48" s="10"/>
      <c r="B48" s="10"/>
      <c r="C48" s="10"/>
      <c r="D48" s="10"/>
      <c r="E48" s="10"/>
      <c r="F48" s="10"/>
      <c r="G48" s="10"/>
      <c r="H48" s="10"/>
      <c r="I48" s="10"/>
      <c r="J48" s="10"/>
      <c r="K48" s="10"/>
      <c r="L48" s="10"/>
      <c r="M48" s="10"/>
    </row>
    <row r="49" spans="1:13" x14ac:dyDescent="0.25">
      <c r="A49" s="10"/>
      <c r="B49" s="10"/>
      <c r="C49" s="10"/>
      <c r="D49" s="10"/>
      <c r="E49" s="10"/>
      <c r="F49" s="10"/>
      <c r="G49" s="10"/>
      <c r="H49" s="10"/>
      <c r="I49" s="10"/>
      <c r="J49" s="10"/>
      <c r="K49" s="10"/>
      <c r="L49" s="10"/>
      <c r="M49" s="10"/>
    </row>
  </sheetData>
  <mergeCells count="11">
    <mergeCell ref="A39:M49"/>
    <mergeCell ref="A14:M15"/>
    <mergeCell ref="A21:B21"/>
    <mergeCell ref="A22:E26"/>
    <mergeCell ref="G22:I23"/>
    <mergeCell ref="A38:B38"/>
    <mergeCell ref="A1:M1"/>
    <mergeCell ref="A3:M3"/>
    <mergeCell ref="A7:M7"/>
    <mergeCell ref="A9:M9"/>
    <mergeCell ref="A12:M12"/>
  </mergeCells>
  <pageMargins left="0.7" right="0.7" top="0.75" bottom="0.75" header="0.3" footer="0.3"/>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M110"/>
  <sheetViews>
    <sheetView showGridLines="0" workbookViewId="0"/>
  </sheetViews>
  <sheetFormatPr defaultColWidth="11.42578125" defaultRowHeight="15" x14ac:dyDescent="0.25"/>
  <sheetData>
    <row r="2" spans="2:13" ht="23.25" x14ac:dyDescent="0.25">
      <c r="H2" s="11" t="s">
        <v>11</v>
      </c>
      <c r="I2" s="6"/>
      <c r="J2" s="6"/>
      <c r="K2" s="6"/>
      <c r="L2" s="6"/>
      <c r="M2" s="6"/>
    </row>
    <row r="3" spans="2:13" ht="23.25" x14ac:dyDescent="0.25">
      <c r="H3" s="11" t="s">
        <v>12</v>
      </c>
      <c r="I3" s="6"/>
      <c r="J3" s="6"/>
      <c r="K3" s="6"/>
      <c r="L3" s="6"/>
      <c r="M3" s="6"/>
    </row>
    <row r="4" spans="2:13" ht="23.25" x14ac:dyDescent="0.25">
      <c r="H4" s="11" t="s">
        <v>13</v>
      </c>
      <c r="I4" s="6"/>
      <c r="J4" s="6"/>
      <c r="K4" s="6"/>
      <c r="L4" s="6"/>
      <c r="M4" s="6"/>
    </row>
    <row r="8" spans="2:13" x14ac:dyDescent="0.25">
      <c r="B8" s="12" t="s">
        <v>14</v>
      </c>
      <c r="C8" s="12"/>
    </row>
    <row r="10" spans="2:13" x14ac:dyDescent="0.25">
      <c r="B10" s="2" t="s">
        <v>15</v>
      </c>
      <c r="C10" s="2" t="s">
        <v>11</v>
      </c>
    </row>
    <row r="11" spans="2:13" x14ac:dyDescent="0.25">
      <c r="B11" s="3">
        <v>20011</v>
      </c>
      <c r="C11" s="3">
        <v>100</v>
      </c>
    </row>
    <row r="12" spans="2:13" x14ac:dyDescent="0.25">
      <c r="B12" s="3">
        <v>20012</v>
      </c>
      <c r="C12" s="3">
        <v>239</v>
      </c>
    </row>
    <row r="13" spans="2:13" x14ac:dyDescent="0.25">
      <c r="B13" s="3">
        <v>20013</v>
      </c>
      <c r="C13" s="3">
        <v>240</v>
      </c>
    </row>
    <row r="14" spans="2:13" x14ac:dyDescent="0.25">
      <c r="B14" s="3">
        <v>20014</v>
      </c>
      <c r="C14" s="3">
        <v>241</v>
      </c>
    </row>
    <row r="15" spans="2:13" x14ac:dyDescent="0.25">
      <c r="B15" s="3">
        <v>20021</v>
      </c>
      <c r="C15" s="3">
        <v>27</v>
      </c>
    </row>
    <row r="16" spans="2:13" x14ac:dyDescent="0.25">
      <c r="B16" s="3">
        <v>20022</v>
      </c>
      <c r="C16" s="3">
        <v>383</v>
      </c>
    </row>
    <row r="17" spans="2:3" x14ac:dyDescent="0.25">
      <c r="B17" s="3">
        <v>20023</v>
      </c>
      <c r="C17" s="3">
        <v>252</v>
      </c>
    </row>
    <row r="18" spans="2:3" x14ac:dyDescent="0.25">
      <c r="B18" s="3">
        <v>20024</v>
      </c>
      <c r="C18" s="3">
        <v>299</v>
      </c>
    </row>
    <row r="19" spans="2:3" x14ac:dyDescent="0.25">
      <c r="B19" s="3">
        <v>20031</v>
      </c>
      <c r="C19" s="3">
        <v>82</v>
      </c>
    </row>
    <row r="20" spans="2:3" x14ac:dyDescent="0.25">
      <c r="B20" s="3">
        <v>20032</v>
      </c>
      <c r="C20" s="3">
        <v>280</v>
      </c>
    </row>
    <row r="21" spans="2:3" x14ac:dyDescent="0.25">
      <c r="B21" s="3">
        <v>20033</v>
      </c>
      <c r="C21" s="3">
        <v>361</v>
      </c>
    </row>
    <row r="22" spans="2:3" x14ac:dyDescent="0.25">
      <c r="B22" s="3">
        <v>20034</v>
      </c>
      <c r="C22" s="3">
        <v>384</v>
      </c>
    </row>
    <row r="23" spans="2:3" x14ac:dyDescent="0.25">
      <c r="B23" s="3">
        <v>20041</v>
      </c>
      <c r="C23" s="3">
        <v>493</v>
      </c>
    </row>
    <row r="24" spans="2:3" x14ac:dyDescent="0.25">
      <c r="B24" s="3">
        <v>20042</v>
      </c>
      <c r="C24" s="3">
        <v>597</v>
      </c>
    </row>
    <row r="25" spans="2:3" x14ac:dyDescent="0.25">
      <c r="B25" s="3">
        <v>20043</v>
      </c>
      <c r="C25" s="3">
        <v>717</v>
      </c>
    </row>
    <row r="26" spans="2:3" x14ac:dyDescent="0.25">
      <c r="B26" s="3">
        <v>20044</v>
      </c>
      <c r="C26" s="3">
        <v>910</v>
      </c>
    </row>
    <row r="27" spans="2:3" x14ac:dyDescent="0.25">
      <c r="B27" s="3">
        <v>20051</v>
      </c>
      <c r="C27" s="3">
        <v>800</v>
      </c>
    </row>
    <row r="28" spans="2:3" x14ac:dyDescent="0.25">
      <c r="B28" s="3">
        <v>20052</v>
      </c>
      <c r="C28" s="3">
        <v>1061</v>
      </c>
    </row>
    <row r="29" spans="2:3" x14ac:dyDescent="0.25">
      <c r="B29" s="3">
        <v>20053</v>
      </c>
      <c r="C29" s="3">
        <v>1907</v>
      </c>
    </row>
    <row r="30" spans="2:3" x14ac:dyDescent="0.25">
      <c r="B30" s="3">
        <v>20054</v>
      </c>
      <c r="C30" s="3">
        <v>2077</v>
      </c>
    </row>
    <row r="31" spans="2:3" x14ac:dyDescent="0.25">
      <c r="B31" s="3">
        <v>20061</v>
      </c>
      <c r="C31" s="3">
        <v>3092</v>
      </c>
    </row>
    <row r="32" spans="2:3" x14ac:dyDescent="0.25">
      <c r="B32" s="3">
        <v>20062</v>
      </c>
      <c r="C32" s="3">
        <v>2137</v>
      </c>
    </row>
    <row r="33" spans="2:3" x14ac:dyDescent="0.25">
      <c r="B33" s="3">
        <v>20063</v>
      </c>
      <c r="C33" s="3">
        <v>2362</v>
      </c>
    </row>
    <row r="34" spans="2:3" x14ac:dyDescent="0.25">
      <c r="B34" s="3">
        <v>20064</v>
      </c>
      <c r="C34" s="3">
        <v>3224</v>
      </c>
    </row>
    <row r="35" spans="2:3" x14ac:dyDescent="0.25">
      <c r="B35" s="3">
        <v>20071</v>
      </c>
      <c r="C35" s="3">
        <v>2230</v>
      </c>
    </row>
    <row r="36" spans="2:3" x14ac:dyDescent="0.25">
      <c r="B36" s="3">
        <v>20072</v>
      </c>
      <c r="C36" s="3">
        <v>2480</v>
      </c>
    </row>
    <row r="37" spans="2:3" x14ac:dyDescent="0.25">
      <c r="B37" s="3">
        <v>20073</v>
      </c>
      <c r="C37" s="3">
        <v>2158</v>
      </c>
    </row>
    <row r="38" spans="2:3" x14ac:dyDescent="0.25">
      <c r="B38" s="3">
        <v>20074</v>
      </c>
      <c r="C38" s="3">
        <v>2137</v>
      </c>
    </row>
    <row r="39" spans="2:3" x14ac:dyDescent="0.25">
      <c r="B39" s="3">
        <v>20081</v>
      </c>
      <c r="C39" s="3">
        <v>1903</v>
      </c>
    </row>
    <row r="40" spans="2:3" x14ac:dyDescent="0.25">
      <c r="B40" s="3">
        <v>20082</v>
      </c>
      <c r="C40" s="3">
        <v>2359</v>
      </c>
    </row>
    <row r="41" spans="2:3" x14ac:dyDescent="0.25">
      <c r="B41" s="3">
        <v>20083</v>
      </c>
      <c r="C41" s="3">
        <v>2899</v>
      </c>
    </row>
    <row r="42" spans="2:3" x14ac:dyDescent="0.25">
      <c r="B42" s="3">
        <v>20084</v>
      </c>
      <c r="C42" s="3">
        <v>1260</v>
      </c>
    </row>
    <row r="43" spans="2:3" x14ac:dyDescent="0.25">
      <c r="B43" s="3">
        <v>20091</v>
      </c>
      <c r="C43" s="3">
        <v>1109</v>
      </c>
    </row>
    <row r="44" spans="2:3" x14ac:dyDescent="0.25">
      <c r="B44" s="3">
        <v>20092</v>
      </c>
      <c r="C44" s="3">
        <v>1213</v>
      </c>
    </row>
    <row r="45" spans="2:3" x14ac:dyDescent="0.25">
      <c r="B45" s="3">
        <v>20093</v>
      </c>
      <c r="C45" s="3">
        <v>1688</v>
      </c>
    </row>
    <row r="46" spans="2:3" x14ac:dyDescent="0.25">
      <c r="B46" s="3">
        <v>20094</v>
      </c>
      <c r="C46" s="3">
        <v>1881</v>
      </c>
    </row>
    <row r="47" spans="2:3" x14ac:dyDescent="0.25">
      <c r="B47" s="3">
        <v>20101</v>
      </c>
      <c r="C47" s="3">
        <v>1836</v>
      </c>
    </row>
    <row r="48" spans="2:3" x14ac:dyDescent="0.25">
      <c r="B48" s="3">
        <v>20102</v>
      </c>
      <c r="C48" s="3">
        <v>1490</v>
      </c>
    </row>
    <row r="49" spans="2:3" x14ac:dyDescent="0.25">
      <c r="B49" s="3">
        <v>20103</v>
      </c>
      <c r="C49" s="3">
        <v>1874</v>
      </c>
    </row>
    <row r="50" spans="2:3" x14ac:dyDescent="0.25">
      <c r="B50" s="3">
        <v>20104</v>
      </c>
      <c r="C50" s="3">
        <v>1541</v>
      </c>
    </row>
    <row r="51" spans="2:3" x14ac:dyDescent="0.25">
      <c r="B51" s="3">
        <v>20111</v>
      </c>
      <c r="C51" s="3">
        <v>1525</v>
      </c>
    </row>
    <row r="52" spans="2:3" x14ac:dyDescent="0.25">
      <c r="B52" s="3">
        <v>20112</v>
      </c>
      <c r="C52" s="3">
        <v>1793</v>
      </c>
    </row>
    <row r="53" spans="2:3" x14ac:dyDescent="0.25">
      <c r="B53" s="3">
        <v>20113</v>
      </c>
      <c r="C53" s="3">
        <v>1829</v>
      </c>
    </row>
    <row r="54" spans="2:3" x14ac:dyDescent="0.25">
      <c r="B54" s="3">
        <v>20114</v>
      </c>
      <c r="C54" s="3">
        <v>2027</v>
      </c>
    </row>
    <row r="55" spans="2:3" x14ac:dyDescent="0.25">
      <c r="B55" s="3">
        <v>20121</v>
      </c>
      <c r="C55" s="3">
        <v>1638</v>
      </c>
    </row>
    <row r="56" spans="2:3" x14ac:dyDescent="0.25">
      <c r="B56" s="3">
        <v>20122</v>
      </c>
      <c r="C56" s="3">
        <v>1484</v>
      </c>
    </row>
    <row r="57" spans="2:3" x14ac:dyDescent="0.25">
      <c r="B57" s="3">
        <v>20123</v>
      </c>
      <c r="C57" s="3">
        <v>1586</v>
      </c>
    </row>
    <row r="58" spans="2:3" x14ac:dyDescent="0.25">
      <c r="B58" s="3">
        <v>20124</v>
      </c>
      <c r="C58" s="3">
        <v>1380</v>
      </c>
    </row>
    <row r="59" spans="2:3" x14ac:dyDescent="0.25">
      <c r="B59" s="3">
        <v>20131</v>
      </c>
      <c r="C59" s="3">
        <v>1459</v>
      </c>
    </row>
    <row r="60" spans="2:3" x14ac:dyDescent="0.25">
      <c r="B60" s="3">
        <v>20132</v>
      </c>
      <c r="C60" s="3">
        <v>1655</v>
      </c>
    </row>
    <row r="61" spans="2:3" x14ac:dyDescent="0.25">
      <c r="B61" s="3">
        <v>20133</v>
      </c>
      <c r="C61" s="3">
        <v>1424</v>
      </c>
    </row>
    <row r="62" spans="2:3" x14ac:dyDescent="0.25">
      <c r="B62" s="3">
        <v>20134</v>
      </c>
      <c r="C62" s="3">
        <v>1938</v>
      </c>
    </row>
    <row r="63" spans="2:3" x14ac:dyDescent="0.25">
      <c r="B63" s="3">
        <v>20141</v>
      </c>
      <c r="C63" s="3">
        <v>2026</v>
      </c>
    </row>
    <row r="64" spans="2:3" x14ac:dyDescent="0.25">
      <c r="B64" s="3">
        <v>20142</v>
      </c>
      <c r="C64" s="3">
        <v>1944</v>
      </c>
    </row>
    <row r="65" spans="2:3" x14ac:dyDescent="0.25">
      <c r="B65" s="3">
        <v>20143</v>
      </c>
      <c r="C65" s="3">
        <v>1956</v>
      </c>
    </row>
    <row r="66" spans="2:3" x14ac:dyDescent="0.25">
      <c r="B66" s="3">
        <v>20144</v>
      </c>
      <c r="C66" s="3">
        <v>2379</v>
      </c>
    </row>
    <row r="67" spans="2:3" x14ac:dyDescent="0.25">
      <c r="B67" s="3">
        <v>20151</v>
      </c>
      <c r="C67" s="3">
        <v>2109</v>
      </c>
    </row>
    <row r="68" spans="2:3" x14ac:dyDescent="0.25">
      <c r="B68" s="3">
        <v>20152</v>
      </c>
      <c r="C68" s="3">
        <v>2143</v>
      </c>
    </row>
    <row r="69" spans="2:3" x14ac:dyDescent="0.25">
      <c r="B69" s="3">
        <v>20153</v>
      </c>
      <c r="C69" s="3">
        <v>2035</v>
      </c>
    </row>
    <row r="70" spans="2:3" x14ac:dyDescent="0.25">
      <c r="B70" s="3">
        <v>20154</v>
      </c>
      <c r="C70" s="3">
        <v>2911</v>
      </c>
    </row>
    <row r="71" spans="2:3" x14ac:dyDescent="0.25">
      <c r="B71" s="3">
        <v>20161</v>
      </c>
      <c r="C71" s="3">
        <v>2167</v>
      </c>
    </row>
    <row r="72" spans="2:3" x14ac:dyDescent="0.25">
      <c r="B72" s="3">
        <v>20162</v>
      </c>
      <c r="C72" s="3">
        <v>2034</v>
      </c>
    </row>
    <row r="73" spans="2:3" x14ac:dyDescent="0.25">
      <c r="B73" s="3">
        <v>20163</v>
      </c>
      <c r="C73" s="3">
        <v>2915</v>
      </c>
    </row>
    <row r="74" spans="2:3" x14ac:dyDescent="0.25">
      <c r="B74" s="3">
        <v>20164</v>
      </c>
      <c r="C74" s="3">
        <v>2059</v>
      </c>
    </row>
    <row r="75" spans="2:3" x14ac:dyDescent="0.25">
      <c r="B75" s="3">
        <v>20171</v>
      </c>
      <c r="C75" s="3">
        <v>2474</v>
      </c>
    </row>
    <row r="76" spans="2:3" x14ac:dyDescent="0.25">
      <c r="B76" s="3">
        <v>20172</v>
      </c>
      <c r="C76" s="3">
        <v>2101</v>
      </c>
    </row>
    <row r="77" spans="2:3" x14ac:dyDescent="0.25">
      <c r="B77" s="3">
        <v>20173</v>
      </c>
      <c r="C77" s="3">
        <v>2779</v>
      </c>
    </row>
    <row r="78" spans="2:3" x14ac:dyDescent="0.25">
      <c r="B78" s="3">
        <v>20174</v>
      </c>
      <c r="C78" s="3">
        <v>2321</v>
      </c>
    </row>
    <row r="79" spans="2:3" x14ac:dyDescent="0.25">
      <c r="B79" s="3">
        <v>20181</v>
      </c>
      <c r="C79" s="3">
        <v>2580</v>
      </c>
    </row>
    <row r="80" spans="2:3" x14ac:dyDescent="0.25">
      <c r="B80" s="3">
        <v>20182</v>
      </c>
      <c r="C80" s="3">
        <v>2216</v>
      </c>
    </row>
    <row r="81" spans="2:3" x14ac:dyDescent="0.25">
      <c r="B81" s="3">
        <v>20183</v>
      </c>
      <c r="C81" s="3">
        <v>2633</v>
      </c>
    </row>
    <row r="82" spans="2:3" x14ac:dyDescent="0.25">
      <c r="B82" s="3">
        <v>20184</v>
      </c>
      <c r="C82" s="3">
        <v>2718</v>
      </c>
    </row>
    <row r="83" spans="2:3" x14ac:dyDescent="0.25">
      <c r="B83" s="3">
        <v>20191</v>
      </c>
      <c r="C83" s="3">
        <v>2375</v>
      </c>
    </row>
    <row r="84" spans="2:3" x14ac:dyDescent="0.25">
      <c r="B84" s="3">
        <v>20192</v>
      </c>
      <c r="C84" s="3">
        <v>2343</v>
      </c>
    </row>
    <row r="85" spans="2:3" x14ac:dyDescent="0.25">
      <c r="B85" s="3">
        <v>20193</v>
      </c>
      <c r="C85" s="3">
        <v>2182</v>
      </c>
    </row>
    <row r="86" spans="2:3" x14ac:dyDescent="0.25">
      <c r="B86" s="3">
        <v>20194</v>
      </c>
      <c r="C86" s="3">
        <v>2206</v>
      </c>
    </row>
    <row r="87" spans="2:3" x14ac:dyDescent="0.25">
      <c r="B87" s="3">
        <v>20201</v>
      </c>
      <c r="C87" s="3">
        <v>2593</v>
      </c>
    </row>
    <row r="88" spans="2:3" x14ac:dyDescent="0.25">
      <c r="B88" s="3">
        <v>20202</v>
      </c>
      <c r="C88" s="3">
        <v>2253</v>
      </c>
    </row>
    <row r="89" spans="2:3" x14ac:dyDescent="0.25">
      <c r="B89" s="3">
        <v>20203</v>
      </c>
      <c r="C89" s="3">
        <v>2490</v>
      </c>
    </row>
    <row r="90" spans="2:3" x14ac:dyDescent="0.25">
      <c r="B90" s="3">
        <v>20204</v>
      </c>
      <c r="C90" s="3">
        <v>2411</v>
      </c>
    </row>
    <row r="91" spans="2:3" x14ac:dyDescent="0.25">
      <c r="B91" s="3">
        <v>20211</v>
      </c>
      <c r="C91" s="3">
        <v>2273</v>
      </c>
    </row>
    <row r="92" spans="2:3" x14ac:dyDescent="0.25">
      <c r="B92" s="3">
        <v>20212</v>
      </c>
      <c r="C92" s="3">
        <v>2593</v>
      </c>
    </row>
    <row r="93" spans="2:3" x14ac:dyDescent="0.25">
      <c r="B93" s="3">
        <v>20213</v>
      </c>
      <c r="C93" s="3">
        <v>2609</v>
      </c>
    </row>
    <row r="94" spans="2:3" x14ac:dyDescent="0.25">
      <c r="B94" s="3">
        <v>20214</v>
      </c>
      <c r="C94" s="3">
        <v>2537</v>
      </c>
    </row>
    <row r="95" spans="2:3" x14ac:dyDescent="0.25">
      <c r="B95" s="3">
        <v>20221</v>
      </c>
      <c r="C95" s="3">
        <v>2749</v>
      </c>
    </row>
    <row r="96" spans="2:3" x14ac:dyDescent="0.25">
      <c r="B96" s="3">
        <v>20222</v>
      </c>
      <c r="C96" s="3">
        <v>2619</v>
      </c>
    </row>
    <row r="97" spans="2:3" x14ac:dyDescent="0.25">
      <c r="B97" s="3">
        <v>20223</v>
      </c>
      <c r="C97" s="3">
        <v>3235</v>
      </c>
    </row>
    <row r="98" spans="2:3" x14ac:dyDescent="0.25">
      <c r="B98" s="3">
        <v>20224</v>
      </c>
      <c r="C98" s="3">
        <v>2538</v>
      </c>
    </row>
    <row r="99" spans="2:3" x14ac:dyDescent="0.25">
      <c r="B99" s="3">
        <v>20231</v>
      </c>
      <c r="C99" s="3">
        <v>2637</v>
      </c>
    </row>
    <row r="100" spans="2:3" x14ac:dyDescent="0.25">
      <c r="B100" s="3">
        <v>20232</v>
      </c>
      <c r="C100" s="3">
        <v>2690</v>
      </c>
    </row>
    <row r="101" spans="2:3" x14ac:dyDescent="0.25">
      <c r="B101" s="3">
        <v>20233</v>
      </c>
      <c r="C101" s="3">
        <v>3741</v>
      </c>
    </row>
    <row r="102" spans="2:3" x14ac:dyDescent="0.25">
      <c r="B102" s="3">
        <v>20234</v>
      </c>
      <c r="C102" s="3">
        <v>3386</v>
      </c>
    </row>
    <row r="103" spans="2:3" x14ac:dyDescent="0.25">
      <c r="B103" s="3">
        <v>20241</v>
      </c>
      <c r="C103" s="3">
        <v>3222</v>
      </c>
    </row>
    <row r="104" spans="2:3" x14ac:dyDescent="0.25">
      <c r="B104" s="3">
        <v>20242</v>
      </c>
      <c r="C104" s="3">
        <v>3516</v>
      </c>
    </row>
    <row r="105" spans="2:3" x14ac:dyDescent="0.25">
      <c r="B105" s="3">
        <v>20243</v>
      </c>
      <c r="C105" s="3">
        <v>4159</v>
      </c>
    </row>
    <row r="106" spans="2:3" x14ac:dyDescent="0.25">
      <c r="B106" s="3">
        <v>20244</v>
      </c>
      <c r="C106" s="3">
        <v>3790</v>
      </c>
    </row>
    <row r="107" spans="2:3" x14ac:dyDescent="0.25">
      <c r="B107" s="3">
        <v>20251</v>
      </c>
      <c r="C107" s="3">
        <v>3107</v>
      </c>
    </row>
    <row r="108" spans="2:3" x14ac:dyDescent="0.25">
      <c r="B108" s="3">
        <v>20252</v>
      </c>
      <c r="C108" s="3">
        <v>4063</v>
      </c>
    </row>
    <row r="109" spans="2:3" x14ac:dyDescent="0.25">
      <c r="B109" s="3">
        <v>20253</v>
      </c>
      <c r="C109" s="3">
        <v>5613</v>
      </c>
    </row>
    <row r="110" spans="2:3" x14ac:dyDescent="0.25">
      <c r="B110" s="4">
        <v>20254</v>
      </c>
      <c r="C110" s="4">
        <v>4900</v>
      </c>
    </row>
  </sheetData>
  <mergeCells count="4">
    <mergeCell ref="H2:M2"/>
    <mergeCell ref="H3:M3"/>
    <mergeCell ref="H4:M4"/>
    <mergeCell ref="B8:C8"/>
  </mergeCells>
  <pageMargins left="0.7" right="0.7" top="0.75" bottom="0.75" header="0.3" footer="0.3"/>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K35"/>
  <sheetViews>
    <sheetView showGridLines="0" workbookViewId="0"/>
  </sheetViews>
  <sheetFormatPr defaultColWidth="11.42578125" defaultRowHeight="15" x14ac:dyDescent="0.25"/>
  <cols>
    <col min="2" max="3" width="20.7109375" customWidth="1"/>
    <col min="6" max="7" width="20.7109375" customWidth="1"/>
  </cols>
  <sheetData>
    <row r="2" spans="2:11" ht="23.25" x14ac:dyDescent="0.25">
      <c r="F2" s="11" t="s">
        <v>11</v>
      </c>
      <c r="G2" s="6"/>
      <c r="H2" s="6"/>
      <c r="I2" s="6"/>
      <c r="J2" s="6"/>
      <c r="K2" s="6"/>
    </row>
    <row r="3" spans="2:11" ht="23.25" x14ac:dyDescent="0.25">
      <c r="F3" s="11" t="s">
        <v>12</v>
      </c>
      <c r="G3" s="6"/>
      <c r="H3" s="6"/>
      <c r="I3" s="6"/>
      <c r="J3" s="6"/>
      <c r="K3" s="6"/>
    </row>
    <row r="4" spans="2:11" ht="23.25" x14ac:dyDescent="0.25">
      <c r="F4" s="11" t="s">
        <v>13</v>
      </c>
      <c r="G4" s="6"/>
      <c r="H4" s="6"/>
      <c r="I4" s="6"/>
      <c r="J4" s="6"/>
      <c r="K4" s="6"/>
    </row>
    <row r="5" spans="2:11" ht="23.25" x14ac:dyDescent="0.25">
      <c r="F5" s="11" t="s">
        <v>16</v>
      </c>
      <c r="G5" s="6"/>
      <c r="H5" s="6"/>
      <c r="I5" s="6"/>
      <c r="J5" s="6"/>
      <c r="K5" s="6"/>
    </row>
    <row r="8" spans="2:11" x14ac:dyDescent="0.25">
      <c r="B8" s="12" t="s">
        <v>17</v>
      </c>
      <c r="C8" s="12"/>
      <c r="F8" s="12" t="s">
        <v>45</v>
      </c>
      <c r="G8" s="12"/>
    </row>
    <row r="10" spans="2:11" x14ac:dyDescent="0.25">
      <c r="B10" s="2" t="s">
        <v>18</v>
      </c>
      <c r="C10" s="2" t="s">
        <v>19</v>
      </c>
      <c r="F10" s="2" t="s">
        <v>46</v>
      </c>
      <c r="G10" s="2" t="s">
        <v>19</v>
      </c>
    </row>
    <row r="11" spans="2:11" x14ac:dyDescent="0.25">
      <c r="B11" s="3" t="s">
        <v>20</v>
      </c>
      <c r="C11" s="3">
        <v>1</v>
      </c>
      <c r="F11" s="3" t="s">
        <v>47</v>
      </c>
      <c r="G11" s="3">
        <v>1</v>
      </c>
    </row>
    <row r="12" spans="2:11" x14ac:dyDescent="0.25">
      <c r="B12" s="3" t="s">
        <v>21</v>
      </c>
      <c r="C12" s="3">
        <v>2</v>
      </c>
      <c r="F12" s="3" t="s">
        <v>48</v>
      </c>
      <c r="G12" s="3">
        <v>2</v>
      </c>
    </row>
    <row r="13" spans="2:11" x14ac:dyDescent="0.25">
      <c r="B13" s="3" t="s">
        <v>22</v>
      </c>
      <c r="C13" s="3">
        <v>3</v>
      </c>
      <c r="F13" s="3" t="s">
        <v>49</v>
      </c>
      <c r="G13" s="3">
        <v>3</v>
      </c>
    </row>
    <row r="14" spans="2:11" x14ac:dyDescent="0.25">
      <c r="B14" s="3" t="s">
        <v>23</v>
      </c>
      <c r="C14" s="3">
        <v>4</v>
      </c>
      <c r="F14" s="3" t="s">
        <v>50</v>
      </c>
      <c r="G14" s="3">
        <v>4</v>
      </c>
    </row>
    <row r="15" spans="2:11" x14ac:dyDescent="0.25">
      <c r="B15" s="3" t="s">
        <v>24</v>
      </c>
      <c r="C15" s="3">
        <v>5</v>
      </c>
      <c r="F15" s="3" t="s">
        <v>51</v>
      </c>
      <c r="G15" s="3">
        <v>5</v>
      </c>
    </row>
    <row r="16" spans="2:11" x14ac:dyDescent="0.25">
      <c r="B16" s="3" t="s">
        <v>25</v>
      </c>
      <c r="C16" s="3">
        <v>6</v>
      </c>
      <c r="F16" s="3" t="s">
        <v>52</v>
      </c>
      <c r="G16" s="3">
        <v>6</v>
      </c>
    </row>
    <row r="17" spans="2:7" x14ac:dyDescent="0.25">
      <c r="B17" s="3" t="s">
        <v>26</v>
      </c>
      <c r="C17" s="3">
        <v>7</v>
      </c>
      <c r="F17" s="4" t="s">
        <v>53</v>
      </c>
      <c r="G17" s="4">
        <v>7</v>
      </c>
    </row>
    <row r="18" spans="2:7" x14ac:dyDescent="0.25">
      <c r="B18" s="3" t="s">
        <v>27</v>
      </c>
      <c r="C18" s="3">
        <v>8</v>
      </c>
    </row>
    <row r="19" spans="2:7" x14ac:dyDescent="0.25">
      <c r="B19" s="3" t="s">
        <v>28</v>
      </c>
      <c r="C19" s="3">
        <v>9</v>
      </c>
    </row>
    <row r="20" spans="2:7" x14ac:dyDescent="0.25">
      <c r="B20" s="3" t="s">
        <v>29</v>
      </c>
      <c r="C20" s="3">
        <v>10</v>
      </c>
    </row>
    <row r="21" spans="2:7" x14ac:dyDescent="0.25">
      <c r="B21" s="3" t="s">
        <v>30</v>
      </c>
      <c r="C21" s="3">
        <v>11</v>
      </c>
    </row>
    <row r="22" spans="2:7" x14ac:dyDescent="0.25">
      <c r="B22" s="3" t="s">
        <v>31</v>
      </c>
      <c r="C22" s="3">
        <v>12</v>
      </c>
    </row>
    <row r="23" spans="2:7" x14ac:dyDescent="0.25">
      <c r="B23" s="3" t="s">
        <v>32</v>
      </c>
      <c r="C23" s="3">
        <v>13</v>
      </c>
    </row>
    <row r="24" spans="2:7" x14ac:dyDescent="0.25">
      <c r="B24" s="3" t="s">
        <v>33</v>
      </c>
      <c r="C24" s="3">
        <v>14</v>
      </c>
    </row>
    <row r="25" spans="2:7" x14ac:dyDescent="0.25">
      <c r="B25" s="3" t="s">
        <v>34</v>
      </c>
      <c r="C25" s="3">
        <v>15</v>
      </c>
    </row>
    <row r="26" spans="2:7" x14ac:dyDescent="0.25">
      <c r="B26" s="3" t="s">
        <v>35</v>
      </c>
      <c r="C26" s="3">
        <v>16</v>
      </c>
    </row>
    <row r="27" spans="2:7" x14ac:dyDescent="0.25">
      <c r="B27" s="3" t="s">
        <v>36</v>
      </c>
      <c r="C27" s="3">
        <v>17</v>
      </c>
    </row>
    <row r="28" spans="2:7" x14ac:dyDescent="0.25">
      <c r="B28" s="3" t="s">
        <v>37</v>
      </c>
      <c r="C28" s="3">
        <v>18</v>
      </c>
    </row>
    <row r="29" spans="2:7" x14ac:dyDescent="0.25">
      <c r="B29" s="3" t="s">
        <v>38</v>
      </c>
      <c r="C29" s="3">
        <v>19</v>
      </c>
    </row>
    <row r="30" spans="2:7" x14ac:dyDescent="0.25">
      <c r="B30" s="3" t="s">
        <v>39</v>
      </c>
      <c r="C30" s="3">
        <v>20</v>
      </c>
    </row>
    <row r="31" spans="2:7" x14ac:dyDescent="0.25">
      <c r="B31" s="3" t="s">
        <v>40</v>
      </c>
      <c r="C31" s="3">
        <v>21</v>
      </c>
    </row>
    <row r="32" spans="2:7" x14ac:dyDescent="0.25">
      <c r="B32" s="3" t="s">
        <v>41</v>
      </c>
      <c r="C32" s="3">
        <v>22</v>
      </c>
    </row>
    <row r="33" spans="2:3" x14ac:dyDescent="0.25">
      <c r="B33" s="3" t="s">
        <v>42</v>
      </c>
      <c r="C33" s="3">
        <v>23</v>
      </c>
    </row>
    <row r="34" spans="2:3" x14ac:dyDescent="0.25">
      <c r="B34" s="3" t="s">
        <v>43</v>
      </c>
      <c r="C34" s="3">
        <v>24</v>
      </c>
    </row>
    <row r="35" spans="2:3" x14ac:dyDescent="0.25">
      <c r="B35" s="4" t="s">
        <v>44</v>
      </c>
      <c r="C35" s="4">
        <v>25</v>
      </c>
    </row>
  </sheetData>
  <mergeCells count="6">
    <mergeCell ref="F2:K2"/>
    <mergeCell ref="F3:K3"/>
    <mergeCell ref="F4:K4"/>
    <mergeCell ref="F5:K5"/>
    <mergeCell ref="B8:C8"/>
    <mergeCell ref="F8:G8"/>
  </mergeCells>
  <pageMargins left="0.7" right="0.7" top="0.75" bottom="0.75" header="0.3" footer="0.3"/>
  <pageSetup paperSize="9"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K35"/>
  <sheetViews>
    <sheetView showGridLines="0" tabSelected="1" workbookViewId="0"/>
  </sheetViews>
  <sheetFormatPr defaultColWidth="11.42578125" defaultRowHeight="15" x14ac:dyDescent="0.25"/>
  <cols>
    <col min="2" max="3" width="20.7109375" customWidth="1"/>
    <col min="6" max="7" width="20.7109375" customWidth="1"/>
  </cols>
  <sheetData>
    <row r="2" spans="2:11" ht="23.25" x14ac:dyDescent="0.25">
      <c r="F2" s="11" t="s">
        <v>11</v>
      </c>
      <c r="G2" s="6"/>
      <c r="H2" s="6"/>
      <c r="I2" s="6"/>
      <c r="J2" s="6"/>
      <c r="K2" s="6"/>
    </row>
    <row r="3" spans="2:11" ht="23.25" x14ac:dyDescent="0.25">
      <c r="F3" s="11" t="s">
        <v>12</v>
      </c>
      <c r="G3" s="6"/>
      <c r="H3" s="6"/>
      <c r="I3" s="6"/>
      <c r="J3" s="6"/>
      <c r="K3" s="6"/>
    </row>
    <row r="4" spans="2:11" ht="23.25" x14ac:dyDescent="0.25">
      <c r="F4" s="11" t="s">
        <v>13</v>
      </c>
      <c r="G4" s="6"/>
      <c r="H4" s="6"/>
      <c r="I4" s="6"/>
      <c r="J4" s="6"/>
      <c r="K4" s="6"/>
    </row>
    <row r="5" spans="2:11" ht="23.25" x14ac:dyDescent="0.25">
      <c r="F5" s="11" t="s">
        <v>54</v>
      </c>
      <c r="G5" s="6"/>
      <c r="H5" s="6"/>
      <c r="I5" s="6"/>
      <c r="J5" s="6"/>
      <c r="K5" s="6"/>
    </row>
    <row r="8" spans="2:11" x14ac:dyDescent="0.25">
      <c r="B8" s="12" t="s">
        <v>17</v>
      </c>
      <c r="C8" s="12"/>
      <c r="F8" s="12" t="s">
        <v>45</v>
      </c>
      <c r="G8" s="12"/>
    </row>
    <row r="10" spans="2:11" x14ac:dyDescent="0.25">
      <c r="B10" s="2" t="s">
        <v>18</v>
      </c>
      <c r="C10" s="2" t="s">
        <v>19</v>
      </c>
      <c r="F10" s="2" t="s">
        <v>46</v>
      </c>
      <c r="G10" s="2" t="s">
        <v>19</v>
      </c>
    </row>
    <row r="11" spans="2:11" x14ac:dyDescent="0.25">
      <c r="B11" s="3" t="s">
        <v>20</v>
      </c>
      <c r="C11" s="3">
        <v>1</v>
      </c>
      <c r="F11" s="3" t="s">
        <v>51</v>
      </c>
      <c r="G11" s="3">
        <v>1</v>
      </c>
    </row>
    <row r="12" spans="2:11" x14ac:dyDescent="0.25">
      <c r="B12" s="3" t="s">
        <v>21</v>
      </c>
      <c r="C12" s="3">
        <v>2</v>
      </c>
      <c r="F12" s="3" t="s">
        <v>49</v>
      </c>
      <c r="G12" s="3">
        <v>2</v>
      </c>
    </row>
    <row r="13" spans="2:11" x14ac:dyDescent="0.25">
      <c r="B13" s="3" t="s">
        <v>22</v>
      </c>
      <c r="C13" s="3">
        <v>3</v>
      </c>
      <c r="F13" s="3" t="s">
        <v>53</v>
      </c>
      <c r="G13" s="3">
        <v>3</v>
      </c>
    </row>
    <row r="14" spans="2:11" x14ac:dyDescent="0.25">
      <c r="B14" s="3" t="s">
        <v>26</v>
      </c>
      <c r="C14" s="3">
        <v>4</v>
      </c>
      <c r="F14" s="3"/>
      <c r="G14" s="3"/>
    </row>
    <row r="15" spans="2:11" x14ac:dyDescent="0.25">
      <c r="B15" s="3" t="s">
        <v>23</v>
      </c>
      <c r="C15" s="3">
        <v>5</v>
      </c>
      <c r="F15" s="3"/>
      <c r="G15" s="3"/>
    </row>
    <row r="16" spans="2:11" x14ac:dyDescent="0.25">
      <c r="B16" s="3" t="s">
        <v>24</v>
      </c>
      <c r="C16" s="3">
        <v>6</v>
      </c>
      <c r="F16" s="3"/>
      <c r="G16" s="3"/>
    </row>
    <row r="17" spans="2:7" x14ac:dyDescent="0.25">
      <c r="B17" s="3" t="s">
        <v>25</v>
      </c>
      <c r="C17" s="3">
        <v>7</v>
      </c>
      <c r="F17" s="4"/>
      <c r="G17" s="4"/>
    </row>
    <row r="18" spans="2:7" x14ac:dyDescent="0.25">
      <c r="B18" s="3" t="s">
        <v>27</v>
      </c>
      <c r="C18" s="3">
        <v>8</v>
      </c>
    </row>
    <row r="19" spans="2:7" x14ac:dyDescent="0.25">
      <c r="B19" s="3" t="s">
        <v>28</v>
      </c>
      <c r="C19" s="3">
        <v>9</v>
      </c>
    </row>
    <row r="20" spans="2:7" x14ac:dyDescent="0.25">
      <c r="B20" s="3" t="s">
        <v>31</v>
      </c>
      <c r="C20" s="3">
        <v>10</v>
      </c>
    </row>
    <row r="21" spans="2:7" x14ac:dyDescent="0.25">
      <c r="B21" s="3" t="s">
        <v>43</v>
      </c>
      <c r="C21" s="3">
        <v>11</v>
      </c>
    </row>
    <row r="22" spans="2:7" x14ac:dyDescent="0.25">
      <c r="B22" s="3" t="s">
        <v>29</v>
      </c>
      <c r="C22" s="3">
        <v>12</v>
      </c>
    </row>
    <row r="23" spans="2:7" x14ac:dyDescent="0.25">
      <c r="B23" s="3" t="s">
        <v>30</v>
      </c>
      <c r="C23" s="3">
        <v>13</v>
      </c>
    </row>
    <row r="24" spans="2:7" x14ac:dyDescent="0.25">
      <c r="B24" s="3" t="s">
        <v>36</v>
      </c>
      <c r="C24" s="3">
        <v>14</v>
      </c>
    </row>
    <row r="25" spans="2:7" x14ac:dyDescent="0.25">
      <c r="B25" s="3" t="s">
        <v>32</v>
      </c>
      <c r="C25" s="3">
        <v>15</v>
      </c>
    </row>
    <row r="26" spans="2:7" x14ac:dyDescent="0.25">
      <c r="B26" s="3" t="s">
        <v>40</v>
      </c>
      <c r="C26" s="3">
        <v>16</v>
      </c>
    </row>
    <row r="27" spans="2:7" x14ac:dyDescent="0.25">
      <c r="B27" s="3" t="s">
        <v>55</v>
      </c>
      <c r="C27" s="3">
        <v>17</v>
      </c>
    </row>
    <row r="28" spans="2:7" x14ac:dyDescent="0.25">
      <c r="B28" s="3" t="s">
        <v>41</v>
      </c>
      <c r="C28" s="3">
        <v>18</v>
      </c>
    </row>
    <row r="29" spans="2:7" x14ac:dyDescent="0.25">
      <c r="B29" s="3" t="s">
        <v>35</v>
      </c>
      <c r="C29" s="3">
        <v>19</v>
      </c>
    </row>
    <row r="30" spans="2:7" x14ac:dyDescent="0.25">
      <c r="B30" s="3" t="s">
        <v>38</v>
      </c>
      <c r="C30" s="3">
        <v>20</v>
      </c>
    </row>
    <row r="31" spans="2:7" x14ac:dyDescent="0.25">
      <c r="B31" s="3" t="s">
        <v>42</v>
      </c>
      <c r="C31" s="3">
        <v>21</v>
      </c>
    </row>
    <row r="32" spans="2:7" x14ac:dyDescent="0.25">
      <c r="B32" s="3" t="s">
        <v>39</v>
      </c>
      <c r="C32" s="3">
        <v>22</v>
      </c>
    </row>
    <row r="33" spans="2:3" x14ac:dyDescent="0.25">
      <c r="B33" s="3" t="s">
        <v>33</v>
      </c>
      <c r="C33" s="3">
        <v>23</v>
      </c>
    </row>
    <row r="34" spans="2:3" x14ac:dyDescent="0.25">
      <c r="B34" s="3" t="s">
        <v>44</v>
      </c>
      <c r="C34" s="3">
        <v>24</v>
      </c>
    </row>
    <row r="35" spans="2:3" x14ac:dyDescent="0.25">
      <c r="B35" s="4"/>
      <c r="C35" s="4"/>
    </row>
  </sheetData>
  <mergeCells count="6">
    <mergeCell ref="F2:K2"/>
    <mergeCell ref="F3:K3"/>
    <mergeCell ref="F4:K4"/>
    <mergeCell ref="F5:K5"/>
    <mergeCell ref="B8:C8"/>
    <mergeCell ref="F8:G8"/>
  </mergeCells>
  <pageMargins left="0.7" right="0.7" top="0.75" bottom="0.75" header="0.3" footer="0.3"/>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About</vt:lpstr>
      <vt:lpstr>IAIAI 2025 Q4</vt:lpstr>
      <vt:lpstr>Cumulative Analysis</vt:lpstr>
      <vt:lpstr>Marginal Analysis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sushi</dc:creator>
  <cp:lastModifiedBy>Prashant Das</cp:lastModifiedBy>
  <dcterms:created xsi:type="dcterms:W3CDTF">2026-02-13T17:23:04Z</dcterms:created>
  <dcterms:modified xsi:type="dcterms:W3CDTF">2026-02-14T00:32:03Z</dcterms:modified>
</cp:coreProperties>
</file>